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" i="1" l="1"/>
  <c r="E8" i="1" s="1"/>
  <c r="I10" i="1" l="1"/>
  <c r="I6" i="1"/>
  <c r="I8" i="1"/>
</calcChain>
</file>

<file path=xl/sharedStrings.xml><?xml version="1.0" encoding="utf-8"?>
<sst xmlns="http://schemas.openxmlformats.org/spreadsheetml/2006/main" count="12" uniqueCount="12">
  <si>
    <t>Исходные данные:</t>
  </si>
  <si>
    <t>РЕЗУЛЬТАТ:</t>
  </si>
  <si>
    <t>ВЕС</t>
  </si>
  <si>
    <t>Площадь поверхности тела:</t>
  </si>
  <si>
    <r>
      <t>Разовая доза из расчета 10 мг/м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</si>
  <si>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РОСТ</t>
  </si>
  <si>
    <r>
      <t>Фактически получаемая на 1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доза:</t>
    </r>
  </si>
  <si>
    <r>
      <t>Разовая доза из расчета 12,5 мг/м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</si>
  <si>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Разовая доза из расчета 15 мг/м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</si>
  <si>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ЕЖЕНЕДЕЛЬНАЯ ДОЗА МЕТОТРЕКСАТА</t>
  </si>
  <si>
    <t xml:space="preserve">Рекомендуемые разовые дозы метотрексата: </t>
  </si>
  <si>
    <t>Калькулятор расчета дозы метотрексата на основе формулы R.Mosteller для определения площади поверхности тела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</si>
</sst>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2" fillId="0" borderId="5" xfId="1" applyNumberFormat="1" applyFont="1" applyFill="1" applyBorder="1" applyAlignment="1" applyProtection="1">
      <alignment horizontal="right" vertical="center"/>
    </xf>
    <xf numFmtId="164" fontId="2" fillId="0" borderId="6" xfId="1" applyNumberFormat="1" applyFont="1" applyFill="1" applyBorder="1" applyAlignment="1" applyProtection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4" borderId="0" xfId="0" applyNumberFormat="1" applyFill="1" applyBorder="1"/>
    <xf numFmtId="165" fontId="0" fillId="0" borderId="0" xfId="0" applyNumberFormat="1" applyBorder="1"/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A13" sqref="A13"/>
    </sheetView>
  </sheetViews>
  <sheetFormatPr defaultRowHeight="15" x14ac:dyDescent="0.25"/>
  <cols>
    <col min="1" max="1" width="27.85546875" customWidth="1"/>
    <col min="11" max="11" width="18.140625" customWidth="1"/>
  </cols>
  <sheetData>
    <row r="2" spans="1:11" ht="15.75" thickBot="1" x14ac:dyDescent="0.3"/>
    <row r="3" spans="1:11" x14ac:dyDescent="0.25">
      <c r="B3" s="18" t="s">
        <v>0</v>
      </c>
      <c r="C3" s="1"/>
      <c r="E3" t="s">
        <v>1</v>
      </c>
      <c r="H3" s="6" t="s">
        <v>10</v>
      </c>
      <c r="I3" s="7"/>
      <c r="J3" s="7"/>
      <c r="K3" s="8"/>
    </row>
    <row r="4" spans="1:11" ht="15.75" thickBot="1" x14ac:dyDescent="0.3">
      <c r="B4" s="1" t="s">
        <v>2</v>
      </c>
      <c r="D4" t="s">
        <v>3</v>
      </c>
      <c r="H4" s="9"/>
      <c r="I4" s="2"/>
      <c r="J4" s="2"/>
      <c r="K4" s="10"/>
    </row>
    <row r="5" spans="1:11" ht="18" thickBot="1" x14ac:dyDescent="0.3">
      <c r="B5" s="3">
        <v>72</v>
      </c>
      <c r="E5" s="4">
        <f>SQRT(B5*B7/3600)</f>
        <v>1.8547236990991407</v>
      </c>
      <c r="H5" s="11" t="s">
        <v>4</v>
      </c>
      <c r="I5" s="5"/>
      <c r="J5" s="5"/>
      <c r="K5" s="12"/>
    </row>
    <row r="6" spans="1:11" ht="15.75" thickBot="1" x14ac:dyDescent="0.3">
      <c r="B6" s="1" t="s">
        <v>5</v>
      </c>
      <c r="H6" s="11"/>
      <c r="I6" s="16">
        <f>E5*10</f>
        <v>18.547236990991408</v>
      </c>
      <c r="J6" s="5"/>
      <c r="K6" s="12"/>
    </row>
    <row r="7" spans="1:11" ht="18" thickBot="1" x14ac:dyDescent="0.3">
      <c r="B7" s="3">
        <v>172</v>
      </c>
      <c r="D7" t="s">
        <v>6</v>
      </c>
      <c r="H7" s="11" t="s">
        <v>7</v>
      </c>
      <c r="I7" s="17"/>
      <c r="J7" s="5"/>
      <c r="K7" s="12"/>
    </row>
    <row r="8" spans="1:11" ht="15.75" thickBot="1" x14ac:dyDescent="0.3">
      <c r="B8" s="18" t="s">
        <v>9</v>
      </c>
      <c r="E8" s="4">
        <f>B9/E5</f>
        <v>10.783277320343842</v>
      </c>
      <c r="H8" s="11"/>
      <c r="I8" s="16">
        <f>E5*12.5</f>
        <v>23.18404623873926</v>
      </c>
      <c r="J8" s="5"/>
      <c r="K8" s="12"/>
    </row>
    <row r="9" spans="1:11" ht="18" thickBot="1" x14ac:dyDescent="0.3">
      <c r="B9" s="3">
        <v>20</v>
      </c>
      <c r="H9" s="11" t="s">
        <v>8</v>
      </c>
      <c r="I9" s="17"/>
      <c r="J9" s="5"/>
      <c r="K9" s="12"/>
    </row>
    <row r="10" spans="1:11" x14ac:dyDescent="0.25">
      <c r="H10" s="11"/>
      <c r="I10" s="16">
        <f>E5*15</f>
        <v>27.820855486487112</v>
      </c>
      <c r="J10" s="5"/>
      <c r="K10" s="12"/>
    </row>
    <row r="11" spans="1:11" ht="15.75" thickBot="1" x14ac:dyDescent="0.3">
      <c r="H11" s="13"/>
      <c r="I11" s="14"/>
      <c r="J11" s="14"/>
      <c r="K11" s="15"/>
    </row>
    <row r="13" spans="1:11" x14ac:dyDescent="0.25">
      <c r="A13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2016-08-27T13:28:25Z</dcterms:created>
  <dcterms:modified xsi:type="dcterms:W3CDTF">2017-09-25T03:59:37Z</dcterms:modified>
</cp:coreProperties>
</file>